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yrol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 ID</t>
        </is>
      </c>
      <c r="B1" t="inlineStr">
        <is>
          <t>Name</t>
        </is>
      </c>
      <c r="C1" t="inlineStr">
        <is>
          <t>Basic Salary</t>
        </is>
      </c>
      <c r="D1" t="inlineStr">
        <is>
          <t>HRA %</t>
        </is>
      </c>
      <c r="E1" t="inlineStr">
        <is>
          <t>DA %</t>
        </is>
      </c>
      <c r="F1" t="inlineStr">
        <is>
          <t>PF %</t>
        </is>
      </c>
      <c r="G1" t="inlineStr">
        <is>
          <t>ESI %</t>
        </is>
      </c>
      <c r="H1" t="inlineStr">
        <is>
          <t>OT Hours</t>
        </is>
      </c>
      <c r="I1" t="inlineStr">
        <is>
          <t>OT Rate</t>
        </is>
      </c>
      <c r="J1" t="inlineStr">
        <is>
          <t>HRA Amt</t>
        </is>
      </c>
      <c r="K1" t="inlineStr">
        <is>
          <t>DA Amt</t>
        </is>
      </c>
      <c r="L1" t="inlineStr">
        <is>
          <t>Bonus</t>
        </is>
      </c>
      <c r="M1" t="inlineStr">
        <is>
          <t>OT Amt</t>
        </is>
      </c>
      <c r="N1" t="inlineStr">
        <is>
          <t>Gross Salary</t>
        </is>
      </c>
      <c r="O1" t="inlineStr">
        <is>
          <t>PF Amt</t>
        </is>
      </c>
      <c r="P1" t="inlineStr">
        <is>
          <t>ESI Amt</t>
        </is>
      </c>
      <c r="Q1" t="inlineStr">
        <is>
          <t>Total Deduction</t>
        </is>
      </c>
      <c r="R1" t="inlineStr">
        <is>
          <t>Net Salary</t>
        </is>
      </c>
    </row>
    <row r="2">
      <c r="A2" t="n">
        <v>101</v>
      </c>
      <c r="B2" t="inlineStr">
        <is>
          <t>Amit</t>
        </is>
      </c>
      <c r="C2" t="n">
        <v>18000</v>
      </c>
      <c r="D2" t="n">
        <v>0.2</v>
      </c>
      <c r="E2" t="n">
        <v>0.1</v>
      </c>
      <c r="F2" t="n">
        <v>0.12</v>
      </c>
      <c r="G2" t="n">
        <v>0.0075</v>
      </c>
      <c r="H2" t="n">
        <v>8</v>
      </c>
      <c r="I2" t="n">
        <v>100</v>
      </c>
      <c r="J2">
        <f>C2*D2</f>
        <v/>
      </c>
      <c r="K2">
        <f>C2*E2</f>
        <v/>
      </c>
      <c r="L2">
        <f>IF(C2&gt;=20000,2000,1000)+IF(H2&gt;10,1000,0)</f>
        <v/>
      </c>
      <c r="M2">
        <f>H2*I2</f>
        <v/>
      </c>
      <c r="N2">
        <f>C2+J2+K2+L2+M2</f>
        <v/>
      </c>
      <c r="O2">
        <f>C2*F2</f>
        <v/>
      </c>
      <c r="P2">
        <f>N2*G2</f>
        <v/>
      </c>
      <c r="Q2">
        <f>O2+P2</f>
        <v/>
      </c>
      <c r="R2">
        <f>N2-Q2</f>
        <v/>
      </c>
    </row>
    <row r="3">
      <c r="A3" t="n">
        <v>102</v>
      </c>
      <c r="B3" t="inlineStr">
        <is>
          <t>Neha</t>
        </is>
      </c>
      <c r="C3" t="n">
        <v>22000</v>
      </c>
      <c r="D3" t="n">
        <v>0.2</v>
      </c>
      <c r="E3" t="n">
        <v>0.1</v>
      </c>
      <c r="F3" t="n">
        <v>0.12</v>
      </c>
      <c r="G3" t="n">
        <v>0.0075</v>
      </c>
      <c r="H3" t="n">
        <v>12</v>
      </c>
      <c r="I3" t="n">
        <v>120</v>
      </c>
      <c r="J3">
        <f>C3*D3</f>
        <v/>
      </c>
      <c r="K3">
        <f>C3*E3</f>
        <v/>
      </c>
      <c r="L3">
        <f>IF(C3&gt;=20000,2000,1000)+IF(H3&gt;10,1000,0)</f>
        <v/>
      </c>
      <c r="M3">
        <f>H3*I3</f>
        <v/>
      </c>
      <c r="N3">
        <f>C3+J3+K3+L3+M3</f>
        <v/>
      </c>
      <c r="O3">
        <f>C3*F3</f>
        <v/>
      </c>
      <c r="P3">
        <f>N3*G3</f>
        <v/>
      </c>
      <c r="Q3">
        <f>O3+P3</f>
        <v/>
      </c>
      <c r="R3">
        <f>N3-Q3</f>
        <v/>
      </c>
    </row>
    <row r="4">
      <c r="A4" t="n">
        <v>103</v>
      </c>
      <c r="B4" t="inlineStr">
        <is>
          <t>Rahul</t>
        </is>
      </c>
      <c r="C4" t="n">
        <v>15000</v>
      </c>
      <c r="D4" t="n">
        <v>0.2</v>
      </c>
      <c r="E4" t="n">
        <v>0.1</v>
      </c>
      <c r="F4" t="n">
        <v>0.12</v>
      </c>
      <c r="G4" t="n">
        <v>0.0075</v>
      </c>
      <c r="H4" t="n">
        <v>5</v>
      </c>
      <c r="I4" t="n">
        <v>90</v>
      </c>
      <c r="J4">
        <f>C4*D4</f>
        <v/>
      </c>
      <c r="K4">
        <f>C4*E4</f>
        <v/>
      </c>
      <c r="L4">
        <f>IF(C4&gt;=20000,2000,1000)+IF(H4&gt;10,1000,0)</f>
        <v/>
      </c>
      <c r="M4">
        <f>H4*I4</f>
        <v/>
      </c>
      <c r="N4">
        <f>C4+J4+K4+L4+M4</f>
        <v/>
      </c>
      <c r="O4">
        <f>C4*F4</f>
        <v/>
      </c>
      <c r="P4">
        <f>N4*G4</f>
        <v/>
      </c>
      <c r="Q4">
        <f>O4+P4</f>
        <v/>
      </c>
      <c r="R4">
        <f>N4-Q4</f>
        <v/>
      </c>
    </row>
    <row r="5">
      <c r="A5" t="n">
        <v>104</v>
      </c>
      <c r="B5" t="inlineStr">
        <is>
          <t>Priya</t>
        </is>
      </c>
      <c r="C5" t="n">
        <v>25000</v>
      </c>
      <c r="D5" t="n">
        <v>0.2</v>
      </c>
      <c r="E5" t="n">
        <v>0.1</v>
      </c>
      <c r="F5" t="n">
        <v>0.12</v>
      </c>
      <c r="G5" t="n">
        <v>0.0075</v>
      </c>
      <c r="H5" t="n">
        <v>15</v>
      </c>
      <c r="I5" t="n">
        <v>150</v>
      </c>
      <c r="J5">
        <f>C5*D5</f>
        <v/>
      </c>
      <c r="K5">
        <f>C5*E5</f>
        <v/>
      </c>
      <c r="L5">
        <f>IF(C5&gt;=20000,2000,1000)+IF(H5&gt;10,1000,0)</f>
        <v/>
      </c>
      <c r="M5">
        <f>H5*I5</f>
        <v/>
      </c>
      <c r="N5">
        <f>C5+J5+K5+L5+M5</f>
        <v/>
      </c>
      <c r="O5">
        <f>C5*F5</f>
        <v/>
      </c>
      <c r="P5">
        <f>N5*G5</f>
        <v/>
      </c>
      <c r="Q5">
        <f>O5+P5</f>
        <v/>
      </c>
      <c r="R5">
        <f>N5-Q5</f>
        <v/>
      </c>
    </row>
    <row r="6">
      <c r="A6" t="n">
        <v>105</v>
      </c>
      <c r="B6" t="inlineStr">
        <is>
          <t>Suresh</t>
        </is>
      </c>
      <c r="C6" t="n">
        <v>12000</v>
      </c>
      <c r="D6" t="n">
        <v>0.2</v>
      </c>
      <c r="E6" t="n">
        <v>0.1</v>
      </c>
      <c r="F6" t="n">
        <v>0.12</v>
      </c>
      <c r="G6" t="n">
        <v>0.0075</v>
      </c>
      <c r="H6" t="n">
        <v>6</v>
      </c>
      <c r="I6" t="n">
        <v>80</v>
      </c>
      <c r="J6">
        <f>C6*D6</f>
        <v/>
      </c>
      <c r="K6">
        <f>C6*E6</f>
        <v/>
      </c>
      <c r="L6">
        <f>IF(C6&gt;=20000,2000,1000)+IF(H6&gt;10,1000,0)</f>
        <v/>
      </c>
      <c r="M6">
        <f>H6*I6</f>
        <v/>
      </c>
      <c r="N6">
        <f>C6+J6+K6+L6+M6</f>
        <v/>
      </c>
      <c r="O6">
        <f>C6*F6</f>
        <v/>
      </c>
      <c r="P6">
        <f>N6*G6</f>
        <v/>
      </c>
      <c r="Q6">
        <f>O6+P6</f>
        <v/>
      </c>
      <c r="R6">
        <f>N6-Q6</f>
        <v/>
      </c>
    </row>
    <row r="7">
      <c r="A7" t="n">
        <v>106</v>
      </c>
      <c r="B7" t="inlineStr">
        <is>
          <t>Pooja</t>
        </is>
      </c>
      <c r="C7" t="n">
        <v>30000</v>
      </c>
      <c r="D7" t="n">
        <v>0.2</v>
      </c>
      <c r="E7" t="n">
        <v>0.1</v>
      </c>
      <c r="F7" t="n">
        <v>0.12</v>
      </c>
      <c r="G7" t="n">
        <v>0.0075</v>
      </c>
      <c r="H7" t="n">
        <v>10</v>
      </c>
      <c r="I7" t="n">
        <v>140</v>
      </c>
      <c r="J7">
        <f>C7*D7</f>
        <v/>
      </c>
      <c r="K7">
        <f>C7*E7</f>
        <v/>
      </c>
      <c r="L7">
        <f>IF(C7&gt;=20000,2000,1000)+IF(H7&gt;10,1000,0)</f>
        <v/>
      </c>
      <c r="M7">
        <f>H7*I7</f>
        <v/>
      </c>
      <c r="N7">
        <f>C7+J7+K7+L7+M7</f>
        <v/>
      </c>
      <c r="O7">
        <f>C7*F7</f>
        <v/>
      </c>
      <c r="P7">
        <f>N7*G7</f>
        <v/>
      </c>
      <c r="Q7">
        <f>O7+P7</f>
        <v/>
      </c>
      <c r="R7">
        <f>N7-Q7</f>
        <v/>
      </c>
    </row>
    <row r="8">
      <c r="A8" t="n">
        <v>107</v>
      </c>
      <c r="B8" t="inlineStr">
        <is>
          <t>Rakesh</t>
        </is>
      </c>
      <c r="C8" t="n">
        <v>17000</v>
      </c>
      <c r="D8" t="n">
        <v>0.2</v>
      </c>
      <c r="E8" t="n">
        <v>0.1</v>
      </c>
      <c r="F8" t="n">
        <v>0.12</v>
      </c>
      <c r="G8" t="n">
        <v>0.0075</v>
      </c>
      <c r="H8" t="n">
        <v>9</v>
      </c>
      <c r="I8" t="n">
        <v>110</v>
      </c>
      <c r="J8">
        <f>C8*D8</f>
        <v/>
      </c>
      <c r="K8">
        <f>C8*E8</f>
        <v/>
      </c>
      <c r="L8">
        <f>IF(C8&gt;=20000,2000,1000)+IF(H8&gt;10,1000,0)</f>
        <v/>
      </c>
      <c r="M8">
        <f>H8*I8</f>
        <v/>
      </c>
      <c r="N8">
        <f>C8+J8+K8+L8+M8</f>
        <v/>
      </c>
      <c r="O8">
        <f>C8*F8</f>
        <v/>
      </c>
      <c r="P8">
        <f>N8*G8</f>
        <v/>
      </c>
      <c r="Q8">
        <f>O8+P8</f>
        <v/>
      </c>
      <c r="R8">
        <f>N8-Q8</f>
        <v/>
      </c>
    </row>
    <row r="9">
      <c r="A9" t="n">
        <v>108</v>
      </c>
      <c r="B9" t="inlineStr">
        <is>
          <t>Kavita</t>
        </is>
      </c>
      <c r="C9" t="n">
        <v>21000</v>
      </c>
      <c r="D9" t="n">
        <v>0.2</v>
      </c>
      <c r="E9" t="n">
        <v>0.1</v>
      </c>
      <c r="F9" t="n">
        <v>0.12</v>
      </c>
      <c r="G9" t="n">
        <v>0.0075</v>
      </c>
      <c r="H9" t="n">
        <v>11</v>
      </c>
      <c r="I9" t="n">
        <v>130</v>
      </c>
      <c r="J9">
        <f>C9*D9</f>
        <v/>
      </c>
      <c r="K9">
        <f>C9*E9</f>
        <v/>
      </c>
      <c r="L9">
        <f>IF(C9&gt;=20000,2000,1000)+IF(H9&gt;10,1000,0)</f>
        <v/>
      </c>
      <c r="M9">
        <f>H9*I9</f>
        <v/>
      </c>
      <c r="N9">
        <f>C9+J9+K9+L9+M9</f>
        <v/>
      </c>
      <c r="O9">
        <f>C9*F9</f>
        <v/>
      </c>
      <c r="P9">
        <f>N9*G9</f>
        <v/>
      </c>
      <c r="Q9">
        <f>O9+P9</f>
        <v/>
      </c>
      <c r="R9">
        <f>N9-Q9</f>
        <v/>
      </c>
    </row>
    <row r="10">
      <c r="A10" t="n">
        <v>109</v>
      </c>
      <c r="B10" t="inlineStr">
        <is>
          <t>Mohan</t>
        </is>
      </c>
      <c r="C10" t="n">
        <v>14000</v>
      </c>
      <c r="D10" t="n">
        <v>0.2</v>
      </c>
      <c r="E10" t="n">
        <v>0.1</v>
      </c>
      <c r="F10" t="n">
        <v>0.12</v>
      </c>
      <c r="G10" t="n">
        <v>0.0075</v>
      </c>
      <c r="H10" t="n">
        <v>7</v>
      </c>
      <c r="I10" t="n">
        <v>95</v>
      </c>
      <c r="J10">
        <f>C10*D10</f>
        <v/>
      </c>
      <c r="K10">
        <f>C10*E10</f>
        <v/>
      </c>
      <c r="L10">
        <f>IF(C10&gt;=20000,2000,1000)+IF(H10&gt;10,1000,0)</f>
        <v/>
      </c>
      <c r="M10">
        <f>H10*I10</f>
        <v/>
      </c>
      <c r="N10">
        <f>C10+J10+K10+L10+M10</f>
        <v/>
      </c>
      <c r="O10">
        <f>C10*F10</f>
        <v/>
      </c>
      <c r="P10">
        <f>N10*G10</f>
        <v/>
      </c>
      <c r="Q10">
        <f>O10+P10</f>
        <v/>
      </c>
      <c r="R10">
        <f>N10-Q10</f>
        <v/>
      </c>
    </row>
    <row r="11">
      <c r="A11" t="n">
        <v>110</v>
      </c>
      <c r="B11" t="inlineStr">
        <is>
          <t>Anjali</t>
        </is>
      </c>
      <c r="C11" t="n">
        <v>26000</v>
      </c>
      <c r="D11" t="n">
        <v>0.2</v>
      </c>
      <c r="E11" t="n">
        <v>0.1</v>
      </c>
      <c r="F11" t="n">
        <v>0.12</v>
      </c>
      <c r="G11" t="n">
        <v>0.0075</v>
      </c>
      <c r="H11" t="n">
        <v>13</v>
      </c>
      <c r="I11" t="n">
        <v>160</v>
      </c>
      <c r="J11">
        <f>C11*D11</f>
        <v/>
      </c>
      <c r="K11">
        <f>C11*E11</f>
        <v/>
      </c>
      <c r="L11">
        <f>IF(C11&gt;=20000,2000,1000)+IF(H11&gt;10,1000,0)</f>
        <v/>
      </c>
      <c r="M11">
        <f>H11*I11</f>
        <v/>
      </c>
      <c r="N11">
        <f>C11+J11+K11+L11+M11</f>
        <v/>
      </c>
      <c r="O11">
        <f>C11*F11</f>
        <v/>
      </c>
      <c r="P11">
        <f>N11*G11</f>
        <v/>
      </c>
      <c r="Q11">
        <f>O11+P11</f>
        <v/>
      </c>
      <c r="R11">
        <f>N11-Q11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2026-04-14T06:33:15Z</dcterms:created>
  <dcterms:modified xmlns:dcterms="http://purl.org/dc/terms/" xmlns:xsi="http://www.w3.org/2001/XMLSchema-instance" xsi:type="dcterms:W3CDTF">2026-04-14T06:33:15Z</dcterms:modified>
</cp:coreProperties>
</file>